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15" windowHeight="3690" activeTab="0"/>
  </bookViews>
  <sheets>
    <sheet name="Прайс по услугам" sheetId="1" r:id="rId1"/>
  </sheets>
  <definedNames>
    <definedName name="_xlnm.Print_Area" localSheetId="0">'Прайс по услугам'!$A$1:$I$103</definedName>
  </definedNames>
  <calcPr fullCalcOnLoad="1"/>
</workbook>
</file>

<file path=xl/sharedStrings.xml><?xml version="1.0" encoding="utf-8"?>
<sst xmlns="http://schemas.openxmlformats.org/spreadsheetml/2006/main" count="193" uniqueCount="138">
  <si>
    <t>№</t>
  </si>
  <si>
    <t>п/п</t>
  </si>
  <si>
    <t>Наименование работ</t>
  </si>
  <si>
    <t>Ед. изм.</t>
  </si>
  <si>
    <t>Цена</t>
  </si>
  <si>
    <t>у.е.</t>
  </si>
  <si>
    <t>руб.</t>
  </si>
  <si>
    <t>Количество</t>
  </si>
  <si>
    <t>Сумма</t>
  </si>
  <si>
    <t>Монтаж котла с надувной горелкой</t>
  </si>
  <si>
    <t>1.</t>
  </si>
  <si>
    <t>2.</t>
  </si>
  <si>
    <t>Монтаж сединительной трубы к дымовому каналу</t>
  </si>
  <si>
    <t>Монтаж циркуляционного насоса</t>
  </si>
  <si>
    <t>Монтаж расширительного бака</t>
  </si>
  <si>
    <t>Монтаж радиатора</t>
  </si>
  <si>
    <t>Монтаж распределительной гребенки</t>
  </si>
  <si>
    <t>Заполнение</t>
  </si>
  <si>
    <t>Опрессовка системы</t>
  </si>
  <si>
    <t>Пробивка отверстий для трубы, гильз</t>
  </si>
  <si>
    <t>-дерево брус от 150 мм</t>
  </si>
  <si>
    <t>-дерево до 150 мм</t>
  </si>
  <si>
    <t>1м</t>
  </si>
  <si>
    <t>до 300 м2</t>
  </si>
  <si>
    <t>-кирпич до 250 мм</t>
  </si>
  <si>
    <t>-бетонные перекрытия</t>
  </si>
  <si>
    <t>Бетонный блок</t>
  </si>
  <si>
    <t>100м2</t>
  </si>
  <si>
    <t>1шт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</si>
  <si>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</si>
  <si>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</si>
  <si>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</si>
  <si>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</si>
  <si>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</si>
  <si>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</si>
  <si>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</si>
  <si>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</si>
  <si>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</si>
  <si>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Шторбление</t>
  </si>
  <si>
    <t>-бетон</t>
  </si>
  <si>
    <t>-кирпич</t>
  </si>
  <si>
    <t>-газосиликат</t>
  </si>
  <si>
    <t>12.</t>
  </si>
  <si>
    <t>Демонтаж оборудования</t>
  </si>
  <si>
    <t>10% от стоимости монтажа</t>
  </si>
  <si>
    <t>13.</t>
  </si>
  <si>
    <t>Перегруппировка секционных радиаторов</t>
  </si>
  <si>
    <t>-алюминий</t>
  </si>
  <si>
    <t>1соед.</t>
  </si>
  <si>
    <t>-чугун</t>
  </si>
  <si>
    <t>I. ОТОПЛЕНИЕ (на полипропилене, металлопластике)**</t>
  </si>
  <si>
    <t>14.</t>
  </si>
  <si>
    <t>15.</t>
  </si>
  <si>
    <t>Монтаж топливного фильтра</t>
  </si>
  <si>
    <t>16.</t>
  </si>
  <si>
    <t>17.</t>
  </si>
  <si>
    <t>18.</t>
  </si>
  <si>
    <t>19.</t>
  </si>
  <si>
    <t>20.</t>
  </si>
  <si>
    <t>21.</t>
  </si>
  <si>
    <t>Утепление трубопровода</t>
  </si>
  <si>
    <t>Монтаж теплого пола</t>
  </si>
  <si>
    <t>Монтаж коллекторного шкафа</t>
  </si>
  <si>
    <t>-встроенного</t>
  </si>
  <si>
    <t>-открытого типа</t>
  </si>
  <si>
    <t>Монтаж трехходового смесителя с сервоприводом</t>
  </si>
  <si>
    <t>Монтаж бойлера от 150 до 300 л.</t>
  </si>
  <si>
    <t xml:space="preserve">                                   до 150 л.</t>
  </si>
  <si>
    <t>22.</t>
  </si>
  <si>
    <t>23.</t>
  </si>
  <si>
    <t>1м2</t>
  </si>
  <si>
    <t>Монтаж погружного насоса</t>
  </si>
  <si>
    <t>-до 30м</t>
  </si>
  <si>
    <t>-от 30 до 50м</t>
  </si>
  <si>
    <t>-от 50м</t>
  </si>
  <si>
    <t>Монтаж трубопровода</t>
  </si>
  <si>
    <t>Монтаж насосной станции</t>
  </si>
  <si>
    <t>-до 8м</t>
  </si>
  <si>
    <t>-свыше 8м</t>
  </si>
  <si>
    <t>Монтаж гидробака с автоматикой</t>
  </si>
  <si>
    <t>-до 300л</t>
  </si>
  <si>
    <t>-свыше 300л</t>
  </si>
  <si>
    <t>-одинарный</t>
  </si>
  <si>
    <t>-двойной</t>
  </si>
  <si>
    <t>Прокладка трубопровода водоснабжения</t>
  </si>
  <si>
    <t>Монтаж ЭВН - до 150л</t>
  </si>
  <si>
    <t xml:space="preserve">                        - от 150л</t>
  </si>
  <si>
    <t>Монтаж газовой колонки</t>
  </si>
  <si>
    <t>Подвод к точке водоразбора (ГХВС)</t>
  </si>
  <si>
    <t xml:space="preserve">                                                    ХВС</t>
  </si>
  <si>
    <t>Подвод к точке канализации</t>
  </si>
  <si>
    <t>Прокладка трубы ПВХ</t>
  </si>
  <si>
    <t>-траншея</t>
  </si>
  <si>
    <t>-по стене</t>
  </si>
  <si>
    <t>Установка унитаза</t>
  </si>
  <si>
    <t>Установка ванны</t>
  </si>
  <si>
    <t>Установка душевой кабины</t>
  </si>
  <si>
    <t>Установка биде</t>
  </si>
  <si>
    <t>Установка мойдодыра</t>
  </si>
  <si>
    <t>Установка мойки</t>
  </si>
  <si>
    <t>Установка смесителя</t>
  </si>
  <si>
    <t>Установка тюльпана</t>
  </si>
  <si>
    <t>Монтаж кессона</t>
  </si>
  <si>
    <t>-металлический</t>
  </si>
  <si>
    <t>-ж/б кольца</t>
  </si>
  <si>
    <t>Монтаж ж/б кольца</t>
  </si>
  <si>
    <t>Монтаж крышки с люком</t>
  </si>
  <si>
    <t>Монтаж дренажа</t>
  </si>
  <si>
    <t>Земляные работы</t>
  </si>
  <si>
    <t>III. ЭЛЕКТРИКА</t>
  </si>
  <si>
    <t>Установка распределительного щитка</t>
  </si>
  <si>
    <t>Установка розетки (выключателя)</t>
  </si>
  <si>
    <t>-закрытого типа</t>
  </si>
  <si>
    <t>Прокладка кабеля</t>
  </si>
  <si>
    <t>IV. ШЕФ МОНТАЖ, ПУСКО-НАЛАДКА</t>
  </si>
  <si>
    <t>Котельное оборудование (стационарный, газовый, дизельный котел)</t>
  </si>
  <si>
    <t>Котел настенный одноконтурный</t>
  </si>
  <si>
    <t>Котел настенный двухконтурный</t>
  </si>
  <si>
    <t>Электрокотел, котел твердотопливный</t>
  </si>
  <si>
    <t>Бойлер</t>
  </si>
  <si>
    <t>Горелка газовая, дизельная (надувная)</t>
  </si>
  <si>
    <t>Газовая колонка</t>
  </si>
  <si>
    <t>2шт</t>
  </si>
  <si>
    <t>1м3</t>
  </si>
  <si>
    <t>Итого</t>
  </si>
  <si>
    <t xml:space="preserve">ПРЕЙСКУРАНТ ЦЕН </t>
  </si>
  <si>
    <t>Монтаж котла (атмосферный, электрический, твердотопливный)</t>
  </si>
  <si>
    <t>Монтаж фильтра грубой очистки</t>
  </si>
  <si>
    <t>6.1.</t>
  </si>
  <si>
    <t>Монтаж радиатора (естественн. циркул.)</t>
  </si>
  <si>
    <t>Монтаж топливного бака с фикспакетом</t>
  </si>
  <si>
    <t>-в колодце</t>
  </si>
  <si>
    <t>от</t>
  </si>
  <si>
    <t>1у.е =</t>
  </si>
  <si>
    <t xml:space="preserve">II. ВОДОСНАБЖЕНИЕ И КАНАЛИЗАЦИЯ </t>
  </si>
  <si>
    <t>(на полипропилене и металлопласте)**</t>
  </si>
  <si>
    <t>к стоимости на полипропилене</t>
  </si>
  <si>
    <t xml:space="preserve">** Стоимость монтажа систем отопления и водоснабжения на металле +50% </t>
  </si>
</sst>
</file>

<file path=xl/styles.xml><?xml version="1.0" encoding="utf-8"?>
<styleSheet xmlns="http://schemas.openxmlformats.org/spreadsheetml/2006/main">
  <numFmts count="25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у.е.&quot;;\-#,##0&quot;у.е.&quot;"/>
    <numFmt numFmtId="165" formatCode="#,##0&quot;у.е.&quot;;[Red]\-#,##0&quot;у.е.&quot;"/>
    <numFmt numFmtId="166" formatCode="#,##0.00&quot;у.е.&quot;;\-#,##0.00&quot;у.е.&quot;"/>
    <numFmt numFmtId="167" formatCode="#,##0.00&quot;у.е.&quot;;[Red]\-#,##0.00&quot;у.е.&quot;"/>
    <numFmt numFmtId="168" formatCode="_-* #,##0&quot;у.е.&quot;_-;\-* #,##0&quot;у.е.&quot;_-;_-* &quot;-&quot;&quot;у.е.&quot;_-;_-@_-"/>
    <numFmt numFmtId="169" formatCode="_-* #,##0_у_._е_._-;\-* #,##0_у_._е_._-;_-* &quot;-&quot;_у_._е_._-;_-@_-"/>
    <numFmt numFmtId="170" formatCode="_-* #,##0.00&quot;у.е.&quot;_-;\-* #,##0.00&quot;у.е.&quot;_-;_-* &quot;-&quot;??&quot;у.е.&quot;_-;_-@_-"/>
    <numFmt numFmtId="171" formatCode="_-* #,##0.00_у_._е_._-;\-* #,##0.00_у_._е_._-;_-* &quot;-&quot;??_у_._е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NumberFormat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 vertical="top" indent="1"/>
    </xf>
    <xf numFmtId="49" fontId="1" fillId="0" borderId="0" xfId="0" applyNumberFormat="1" applyFont="1" applyAlignment="1">
      <alignment vertical="top" wrapText="1"/>
    </xf>
    <xf numFmtId="0" fontId="1" fillId="0" borderId="3" xfId="0" applyFont="1" applyBorder="1" applyAlignment="1">
      <alignment horizontal="left" vertical="top" inden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left" vertical="top" indent="1"/>
    </xf>
    <xf numFmtId="49" fontId="2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indent="1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3" fillId="3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inden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</cellXfs>
  <cellStyles count="7">
    <cellStyle name="Normal" xfId="0"/>
    <cellStyle name="Currency" xfId="15"/>
    <cellStyle name="Currency [0]" xfId="16"/>
    <cellStyle name="литр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SheetLayoutView="100" workbookViewId="0" topLeftCell="A85">
      <selection activeCell="B8" sqref="B8"/>
    </sheetView>
  </sheetViews>
  <sheetFormatPr defaultColWidth="9.00390625" defaultRowHeight="12.75"/>
  <cols>
    <col min="1" max="1" width="6.625" style="1" customWidth="1"/>
    <col min="2" max="2" width="41.375" style="1" customWidth="1"/>
    <col min="3" max="3" width="10.125" style="1" customWidth="1"/>
    <col min="4" max="5" width="9.125" style="1" customWidth="1"/>
    <col min="6" max="6" width="10.875" style="1" hidden="1" customWidth="1"/>
    <col min="7" max="8" width="0" style="1" hidden="1" customWidth="1"/>
    <col min="9" max="16384" width="9.125" style="1" customWidth="1"/>
  </cols>
  <sheetData>
    <row r="1" spans="3:4" ht="15.75">
      <c r="C1" s="33"/>
      <c r="D1" s="34"/>
    </row>
    <row r="2" spans="2:4" ht="15.75">
      <c r="B2" s="30" t="s">
        <v>125</v>
      </c>
      <c r="C2" s="33"/>
      <c r="D2" s="34"/>
    </row>
    <row r="3" spans="1:4" ht="15.75">
      <c r="A3" s="1" t="s">
        <v>133</v>
      </c>
      <c r="B3" s="35">
        <v>30</v>
      </c>
      <c r="C3" s="33"/>
      <c r="D3" s="34"/>
    </row>
    <row r="5" spans="1:8" ht="15.75">
      <c r="A5" s="26" t="s">
        <v>0</v>
      </c>
      <c r="B5" s="2" t="s">
        <v>2</v>
      </c>
      <c r="C5" s="26" t="s">
        <v>3</v>
      </c>
      <c r="D5" s="2" t="s">
        <v>4</v>
      </c>
      <c r="E5" s="26" t="s">
        <v>4</v>
      </c>
      <c r="F5" s="2" t="s">
        <v>7</v>
      </c>
      <c r="G5" s="26" t="s">
        <v>8</v>
      </c>
      <c r="H5" s="2" t="s">
        <v>8</v>
      </c>
    </row>
    <row r="6" spans="1:8" ht="15.75">
      <c r="A6" s="27" t="s">
        <v>1</v>
      </c>
      <c r="B6" s="3"/>
      <c r="C6" s="27"/>
      <c r="D6" s="3" t="s">
        <v>5</v>
      </c>
      <c r="E6" s="27" t="s">
        <v>6</v>
      </c>
      <c r="F6" s="3"/>
      <c r="G6" s="27" t="s">
        <v>5</v>
      </c>
      <c r="H6" s="3" t="s">
        <v>6</v>
      </c>
    </row>
    <row r="7" spans="1:8" ht="15.75">
      <c r="A7" s="12"/>
      <c r="B7" s="13" t="s">
        <v>50</v>
      </c>
      <c r="C7" s="14"/>
      <c r="D7" s="14"/>
      <c r="E7" s="14"/>
      <c r="F7" s="14"/>
      <c r="G7" s="14"/>
      <c r="H7" s="15"/>
    </row>
    <row r="8" spans="1:8" ht="31.5">
      <c r="A8" s="20" t="s">
        <v>10</v>
      </c>
      <c r="B8" s="24" t="s">
        <v>126</v>
      </c>
      <c r="C8" s="21">
        <v>1</v>
      </c>
      <c r="D8" s="25">
        <v>200</v>
      </c>
      <c r="E8" s="22">
        <f aca="true" t="shared" si="0" ref="E8:E23">D8*B$3</f>
        <v>6000</v>
      </c>
      <c r="F8" s="25"/>
      <c r="G8" s="22">
        <f aca="true" t="shared" si="1" ref="G8:G14">D8*F8</f>
        <v>0</v>
      </c>
      <c r="H8" s="25">
        <f aca="true" t="shared" si="2" ref="H8:H14">E8*F8</f>
        <v>0</v>
      </c>
    </row>
    <row r="9" spans="1:8" ht="15.75">
      <c r="A9" s="20" t="s">
        <v>11</v>
      </c>
      <c r="B9" s="24" t="s">
        <v>9</v>
      </c>
      <c r="C9" s="21">
        <v>1</v>
      </c>
      <c r="D9" s="25">
        <v>250</v>
      </c>
      <c r="E9" s="22">
        <f t="shared" si="0"/>
        <v>7500</v>
      </c>
      <c r="F9" s="25"/>
      <c r="G9" s="22">
        <f t="shared" si="1"/>
        <v>0</v>
      </c>
      <c r="H9" s="25">
        <f t="shared" si="2"/>
        <v>0</v>
      </c>
    </row>
    <row r="10" spans="1:8" ht="31.5">
      <c r="A10" s="20" t="s">
        <v>29</v>
      </c>
      <c r="B10" s="24" t="s">
        <v>12</v>
      </c>
      <c r="C10" s="21" t="s">
        <v>22</v>
      </c>
      <c r="D10" s="25">
        <v>20</v>
      </c>
      <c r="E10" s="22">
        <f t="shared" si="0"/>
        <v>600</v>
      </c>
      <c r="F10" s="25"/>
      <c r="G10" s="22">
        <f t="shared" si="1"/>
        <v>0</v>
      </c>
      <c r="H10" s="25">
        <f t="shared" si="2"/>
        <v>0</v>
      </c>
    </row>
    <row r="11" spans="1:8" ht="15.75">
      <c r="A11" s="20" t="s">
        <v>30</v>
      </c>
      <c r="B11" s="24" t="s">
        <v>13</v>
      </c>
      <c r="C11" s="21">
        <v>1</v>
      </c>
      <c r="D11" s="25">
        <v>40</v>
      </c>
      <c r="E11" s="22">
        <f t="shared" si="0"/>
        <v>1200</v>
      </c>
      <c r="F11" s="25"/>
      <c r="G11" s="22">
        <f t="shared" si="1"/>
        <v>0</v>
      </c>
      <c r="H11" s="25">
        <f t="shared" si="2"/>
        <v>0</v>
      </c>
    </row>
    <row r="12" spans="1:8" ht="15.75">
      <c r="A12" s="20" t="s">
        <v>31</v>
      </c>
      <c r="B12" s="24" t="s">
        <v>14</v>
      </c>
      <c r="C12" s="21"/>
      <c r="D12" s="25">
        <v>30</v>
      </c>
      <c r="E12" s="22">
        <f t="shared" si="0"/>
        <v>900</v>
      </c>
      <c r="F12" s="25"/>
      <c r="G12" s="22">
        <f t="shared" si="1"/>
        <v>0</v>
      </c>
      <c r="H12" s="25">
        <f t="shared" si="2"/>
        <v>0</v>
      </c>
    </row>
    <row r="13" spans="1:8" ht="15.75">
      <c r="A13" s="20" t="s">
        <v>32</v>
      </c>
      <c r="B13" s="24" t="s">
        <v>15</v>
      </c>
      <c r="C13" s="21"/>
      <c r="D13" s="25">
        <v>60</v>
      </c>
      <c r="E13" s="22">
        <f t="shared" si="0"/>
        <v>1800</v>
      </c>
      <c r="F13" s="25"/>
      <c r="G13" s="22">
        <f t="shared" si="1"/>
        <v>0</v>
      </c>
      <c r="H13" s="25">
        <f t="shared" si="2"/>
        <v>0</v>
      </c>
    </row>
    <row r="14" spans="1:8" ht="18" customHeight="1">
      <c r="A14" s="20" t="s">
        <v>128</v>
      </c>
      <c r="B14" s="24" t="s">
        <v>129</v>
      </c>
      <c r="C14" s="21" t="s">
        <v>28</v>
      </c>
      <c r="D14" s="25">
        <v>70</v>
      </c>
      <c r="E14" s="22">
        <f t="shared" si="0"/>
        <v>2100</v>
      </c>
      <c r="F14" s="25"/>
      <c r="G14" s="22">
        <f t="shared" si="1"/>
        <v>0</v>
      </c>
      <c r="H14" s="25">
        <f t="shared" si="2"/>
        <v>0</v>
      </c>
    </row>
    <row r="15" spans="1:8" ht="15.75">
      <c r="A15" s="20" t="s">
        <v>33</v>
      </c>
      <c r="B15" s="7" t="s">
        <v>16</v>
      </c>
      <c r="C15" s="21" t="s">
        <v>23</v>
      </c>
      <c r="D15" s="8">
        <v>100</v>
      </c>
      <c r="E15" s="22">
        <f t="shared" si="0"/>
        <v>3000</v>
      </c>
      <c r="F15" s="25"/>
      <c r="G15" s="22">
        <f aca="true" t="shared" si="3" ref="G15:G41">D15*F15</f>
        <v>0</v>
      </c>
      <c r="H15" s="25">
        <f aca="true" t="shared" si="4" ref="H15:H41">E15*F15</f>
        <v>0</v>
      </c>
    </row>
    <row r="16" spans="1:8" ht="15.75">
      <c r="A16" s="20" t="s">
        <v>34</v>
      </c>
      <c r="B16" s="24" t="s">
        <v>17</v>
      </c>
      <c r="C16" s="21" t="s">
        <v>27</v>
      </c>
      <c r="D16" s="25">
        <v>30</v>
      </c>
      <c r="E16" s="22">
        <f t="shared" si="0"/>
        <v>900</v>
      </c>
      <c r="F16" s="25"/>
      <c r="G16" s="22">
        <f t="shared" si="3"/>
        <v>0</v>
      </c>
      <c r="H16" s="25">
        <f t="shared" si="4"/>
        <v>0</v>
      </c>
    </row>
    <row r="17" spans="1:8" ht="15.75">
      <c r="A17" s="20" t="s">
        <v>35</v>
      </c>
      <c r="B17" s="7" t="s">
        <v>18</v>
      </c>
      <c r="C17" s="21"/>
      <c r="D17" s="8">
        <v>20</v>
      </c>
      <c r="E17" s="22">
        <f t="shared" si="0"/>
        <v>600</v>
      </c>
      <c r="F17" s="25"/>
      <c r="G17" s="22">
        <f t="shared" si="3"/>
        <v>0</v>
      </c>
      <c r="H17" s="25">
        <f t="shared" si="4"/>
        <v>0</v>
      </c>
    </row>
    <row r="18" spans="1:8" ht="15.75">
      <c r="A18" s="20" t="s">
        <v>36</v>
      </c>
      <c r="B18" s="7" t="s">
        <v>19</v>
      </c>
      <c r="C18" s="21"/>
      <c r="D18" s="8"/>
      <c r="E18" s="22">
        <f t="shared" si="0"/>
        <v>0</v>
      </c>
      <c r="F18" s="25"/>
      <c r="G18" s="22">
        <f t="shared" si="3"/>
        <v>0</v>
      </c>
      <c r="H18" s="25">
        <f t="shared" si="4"/>
        <v>0</v>
      </c>
    </row>
    <row r="19" spans="1:8" ht="15.75">
      <c r="A19" s="31"/>
      <c r="B19" s="7" t="s">
        <v>21</v>
      </c>
      <c r="C19" s="21" t="s">
        <v>28</v>
      </c>
      <c r="D19" s="8">
        <v>5</v>
      </c>
      <c r="E19" s="22">
        <f t="shared" si="0"/>
        <v>150</v>
      </c>
      <c r="F19" s="25"/>
      <c r="G19" s="22">
        <f t="shared" si="3"/>
        <v>0</v>
      </c>
      <c r="H19" s="25">
        <f t="shared" si="4"/>
        <v>0</v>
      </c>
    </row>
    <row r="20" spans="1:8" ht="15.75">
      <c r="A20" s="20"/>
      <c r="B20" s="7" t="s">
        <v>20</v>
      </c>
      <c r="C20" s="21" t="s">
        <v>28</v>
      </c>
      <c r="D20" s="8">
        <v>7</v>
      </c>
      <c r="E20" s="22">
        <f t="shared" si="0"/>
        <v>210</v>
      </c>
      <c r="F20" s="25"/>
      <c r="G20" s="22">
        <f t="shared" si="3"/>
        <v>0</v>
      </c>
      <c r="H20" s="25">
        <f t="shared" si="4"/>
        <v>0</v>
      </c>
    </row>
    <row r="21" spans="1:8" ht="15.75">
      <c r="A21" s="20"/>
      <c r="B21" s="7" t="s">
        <v>24</v>
      </c>
      <c r="C21" s="21" t="s">
        <v>28</v>
      </c>
      <c r="D21" s="8">
        <v>10</v>
      </c>
      <c r="E21" s="22">
        <f t="shared" si="0"/>
        <v>300</v>
      </c>
      <c r="F21" s="25"/>
      <c r="G21" s="22">
        <f t="shared" si="3"/>
        <v>0</v>
      </c>
      <c r="H21" s="25">
        <f t="shared" si="4"/>
        <v>0</v>
      </c>
    </row>
    <row r="22" spans="1:8" ht="15.75">
      <c r="A22" s="20"/>
      <c r="B22" s="7" t="s">
        <v>25</v>
      </c>
      <c r="C22" s="21" t="s">
        <v>28</v>
      </c>
      <c r="D22" s="8">
        <v>10</v>
      </c>
      <c r="E22" s="22">
        <f t="shared" si="0"/>
        <v>300</v>
      </c>
      <c r="F22" s="25"/>
      <c r="G22" s="22">
        <f t="shared" si="3"/>
        <v>0</v>
      </c>
      <c r="H22" s="25">
        <f t="shared" si="4"/>
        <v>0</v>
      </c>
    </row>
    <row r="23" spans="1:8" ht="15.75">
      <c r="A23" s="20"/>
      <c r="B23" s="7" t="s">
        <v>26</v>
      </c>
      <c r="C23" s="21" t="s">
        <v>28</v>
      </c>
      <c r="D23" s="8">
        <v>20</v>
      </c>
      <c r="E23" s="22">
        <f t="shared" si="0"/>
        <v>600</v>
      </c>
      <c r="F23" s="25"/>
      <c r="G23" s="22">
        <f t="shared" si="3"/>
        <v>0</v>
      </c>
      <c r="H23" s="25">
        <f t="shared" si="4"/>
        <v>0</v>
      </c>
    </row>
    <row r="24" spans="1:8" ht="15.75">
      <c r="A24" s="20" t="s">
        <v>37</v>
      </c>
      <c r="B24" s="7" t="s">
        <v>38</v>
      </c>
      <c r="C24" s="21"/>
      <c r="D24" s="8"/>
      <c r="E24" s="22"/>
      <c r="F24" s="25"/>
      <c r="G24" s="22"/>
      <c r="H24" s="25"/>
    </row>
    <row r="25" spans="1:8" ht="15.75">
      <c r="A25" s="20"/>
      <c r="B25" s="7" t="s">
        <v>39</v>
      </c>
      <c r="C25" s="21" t="s">
        <v>22</v>
      </c>
      <c r="D25" s="8">
        <v>10</v>
      </c>
      <c r="E25" s="22">
        <f>D25*B$3</f>
        <v>300</v>
      </c>
      <c r="F25" s="25"/>
      <c r="G25" s="22">
        <f t="shared" si="3"/>
        <v>0</v>
      </c>
      <c r="H25" s="25">
        <f t="shared" si="4"/>
        <v>0</v>
      </c>
    </row>
    <row r="26" spans="1:8" ht="15.75">
      <c r="A26" s="20"/>
      <c r="B26" s="7" t="s">
        <v>40</v>
      </c>
      <c r="C26" s="21" t="s">
        <v>22</v>
      </c>
      <c r="D26" s="8">
        <v>5</v>
      </c>
      <c r="E26" s="22">
        <f>D26*B$3</f>
        <v>150</v>
      </c>
      <c r="F26" s="25"/>
      <c r="G26" s="22">
        <f t="shared" si="3"/>
        <v>0</v>
      </c>
      <c r="H26" s="25">
        <f t="shared" si="4"/>
        <v>0</v>
      </c>
    </row>
    <row r="27" spans="1:8" ht="15.75">
      <c r="A27" s="20"/>
      <c r="B27" s="7" t="s">
        <v>41</v>
      </c>
      <c r="C27" s="21" t="s">
        <v>22</v>
      </c>
      <c r="D27" s="8">
        <v>3</v>
      </c>
      <c r="E27" s="22">
        <f>D27*B$3</f>
        <v>90</v>
      </c>
      <c r="F27" s="25"/>
      <c r="G27" s="22">
        <f t="shared" si="3"/>
        <v>0</v>
      </c>
      <c r="H27" s="25">
        <f t="shared" si="4"/>
        <v>0</v>
      </c>
    </row>
    <row r="28" spans="1:8" ht="15.75">
      <c r="A28" s="20" t="s">
        <v>42</v>
      </c>
      <c r="B28" s="7" t="s">
        <v>43</v>
      </c>
      <c r="C28" s="21"/>
      <c r="D28" s="8" t="s">
        <v>44</v>
      </c>
      <c r="E28" s="22"/>
      <c r="F28" s="25"/>
      <c r="G28" s="22"/>
      <c r="H28" s="25"/>
    </row>
    <row r="29" spans="1:8" ht="31.5">
      <c r="A29" s="20" t="s">
        <v>45</v>
      </c>
      <c r="B29" s="7" t="s">
        <v>46</v>
      </c>
      <c r="C29" s="21"/>
      <c r="D29" s="8"/>
      <c r="E29" s="22"/>
      <c r="F29" s="25"/>
      <c r="G29" s="22"/>
      <c r="H29" s="25"/>
    </row>
    <row r="30" spans="1:8" ht="15.75">
      <c r="A30" s="20"/>
      <c r="B30" s="10" t="s">
        <v>47</v>
      </c>
      <c r="C30" s="21" t="s">
        <v>48</v>
      </c>
      <c r="D30" s="8">
        <v>4</v>
      </c>
      <c r="E30" s="22">
        <f aca="true" t="shared" si="5" ref="E30:E35">D30*B$3</f>
        <v>120</v>
      </c>
      <c r="F30" s="25"/>
      <c r="G30" s="22">
        <f t="shared" si="3"/>
        <v>0</v>
      </c>
      <c r="H30" s="25">
        <f t="shared" si="4"/>
        <v>0</v>
      </c>
    </row>
    <row r="31" spans="1:8" ht="15.75">
      <c r="A31" s="20"/>
      <c r="B31" s="10" t="s">
        <v>49</v>
      </c>
      <c r="C31" s="21" t="s">
        <v>48</v>
      </c>
      <c r="D31" s="8">
        <v>6</v>
      </c>
      <c r="E31" s="22">
        <f t="shared" si="5"/>
        <v>180</v>
      </c>
      <c r="F31" s="25"/>
      <c r="G31" s="22">
        <f t="shared" si="3"/>
        <v>0</v>
      </c>
      <c r="H31" s="25">
        <f t="shared" si="4"/>
        <v>0</v>
      </c>
    </row>
    <row r="32" spans="1:8" ht="15.75">
      <c r="A32" s="20" t="s">
        <v>51</v>
      </c>
      <c r="B32" s="10" t="s">
        <v>130</v>
      </c>
      <c r="C32" s="21"/>
      <c r="D32" s="8">
        <v>150</v>
      </c>
      <c r="E32" s="22">
        <f t="shared" si="5"/>
        <v>4500</v>
      </c>
      <c r="F32" s="25"/>
      <c r="G32" s="22">
        <f t="shared" si="3"/>
        <v>0</v>
      </c>
      <c r="H32" s="25">
        <f t="shared" si="4"/>
        <v>0</v>
      </c>
    </row>
    <row r="33" spans="1:8" ht="15.75">
      <c r="A33" s="20" t="s">
        <v>52</v>
      </c>
      <c r="B33" s="10" t="s">
        <v>53</v>
      </c>
      <c r="C33" s="21"/>
      <c r="D33" s="8">
        <v>20</v>
      </c>
      <c r="E33" s="22">
        <f t="shared" si="5"/>
        <v>600</v>
      </c>
      <c r="F33" s="25"/>
      <c r="G33" s="22">
        <f t="shared" si="3"/>
        <v>0</v>
      </c>
      <c r="H33" s="25">
        <f t="shared" si="4"/>
        <v>0</v>
      </c>
    </row>
    <row r="34" spans="1:8" ht="15.75">
      <c r="A34" s="20" t="s">
        <v>54</v>
      </c>
      <c r="B34" s="11" t="s">
        <v>60</v>
      </c>
      <c r="C34" s="21" t="s">
        <v>22</v>
      </c>
      <c r="D34" s="8">
        <v>1</v>
      </c>
      <c r="E34" s="22">
        <f t="shared" si="5"/>
        <v>30</v>
      </c>
      <c r="F34" s="25"/>
      <c r="G34" s="22">
        <f t="shared" si="3"/>
        <v>0</v>
      </c>
      <c r="H34" s="25">
        <f t="shared" si="4"/>
        <v>0</v>
      </c>
    </row>
    <row r="35" spans="1:8" ht="15.75">
      <c r="A35" s="20" t="s">
        <v>55</v>
      </c>
      <c r="B35" s="11" t="s">
        <v>61</v>
      </c>
      <c r="C35" s="21" t="s">
        <v>70</v>
      </c>
      <c r="D35" s="8">
        <v>12</v>
      </c>
      <c r="E35" s="22">
        <f t="shared" si="5"/>
        <v>360</v>
      </c>
      <c r="F35" s="25"/>
      <c r="G35" s="22">
        <f t="shared" si="3"/>
        <v>0</v>
      </c>
      <c r="H35" s="25">
        <f t="shared" si="4"/>
        <v>0</v>
      </c>
    </row>
    <row r="36" spans="1:8" ht="15.75">
      <c r="A36" s="20" t="s">
        <v>56</v>
      </c>
      <c r="B36" s="11" t="s">
        <v>62</v>
      </c>
      <c r="C36" s="21"/>
      <c r="D36" s="8"/>
      <c r="E36" s="22"/>
      <c r="F36" s="25"/>
      <c r="G36" s="22"/>
      <c r="H36" s="25"/>
    </row>
    <row r="37" spans="1:8" ht="15.75">
      <c r="A37" s="20"/>
      <c r="B37" s="11" t="s">
        <v>63</v>
      </c>
      <c r="C37" s="21"/>
      <c r="D37" s="8">
        <v>160</v>
      </c>
      <c r="E37" s="22">
        <f>D37*B$3</f>
        <v>4800</v>
      </c>
      <c r="F37" s="25"/>
      <c r="G37" s="22">
        <f t="shared" si="3"/>
        <v>0</v>
      </c>
      <c r="H37" s="25">
        <f t="shared" si="4"/>
        <v>0</v>
      </c>
    </row>
    <row r="38" spans="1:8" ht="15.75">
      <c r="A38" s="20"/>
      <c r="B38" s="11" t="s">
        <v>64</v>
      </c>
      <c r="C38" s="21"/>
      <c r="D38" s="8">
        <v>120</v>
      </c>
      <c r="E38" s="22">
        <f>D38*B$3</f>
        <v>3600</v>
      </c>
      <c r="F38" s="25"/>
      <c r="G38" s="22">
        <f t="shared" si="3"/>
        <v>0</v>
      </c>
      <c r="H38" s="25">
        <f t="shared" si="4"/>
        <v>0</v>
      </c>
    </row>
    <row r="39" spans="1:8" ht="31.5">
      <c r="A39" s="20" t="s">
        <v>57</v>
      </c>
      <c r="B39" s="11" t="s">
        <v>65</v>
      </c>
      <c r="C39" s="21"/>
      <c r="D39" s="8">
        <v>60</v>
      </c>
      <c r="E39" s="22">
        <f>D39*B$3</f>
        <v>1800</v>
      </c>
      <c r="F39" s="25"/>
      <c r="G39" s="22">
        <f t="shared" si="3"/>
        <v>0</v>
      </c>
      <c r="H39" s="25">
        <f t="shared" si="4"/>
        <v>0</v>
      </c>
    </row>
    <row r="40" spans="1:8" ht="15.75">
      <c r="A40" s="20" t="s">
        <v>58</v>
      </c>
      <c r="B40" s="11" t="s">
        <v>66</v>
      </c>
      <c r="C40" s="21"/>
      <c r="D40" s="8">
        <v>120</v>
      </c>
      <c r="E40" s="22">
        <f>D40*B$3</f>
        <v>3600</v>
      </c>
      <c r="F40" s="25"/>
      <c r="G40" s="22">
        <f t="shared" si="3"/>
        <v>0</v>
      </c>
      <c r="H40" s="25">
        <f t="shared" si="4"/>
        <v>0</v>
      </c>
    </row>
    <row r="41" spans="1:8" ht="15.75">
      <c r="A41" s="20" t="s">
        <v>59</v>
      </c>
      <c r="B41" s="11" t="s">
        <v>67</v>
      </c>
      <c r="C41" s="21"/>
      <c r="D41" s="8">
        <v>100</v>
      </c>
      <c r="E41" s="22">
        <f>D41*B$3</f>
        <v>3000</v>
      </c>
      <c r="F41" s="25"/>
      <c r="G41" s="22">
        <f t="shared" si="3"/>
        <v>0</v>
      </c>
      <c r="H41" s="25">
        <f t="shared" si="4"/>
        <v>0</v>
      </c>
    </row>
    <row r="42" spans="1:8" ht="15.75">
      <c r="A42" s="36"/>
      <c r="B42" s="37"/>
      <c r="C42" s="38"/>
      <c r="D42" s="39"/>
      <c r="E42" s="39"/>
      <c r="F42" s="19"/>
      <c r="G42" s="8"/>
      <c r="H42" s="8"/>
    </row>
    <row r="43" spans="1:8" ht="15.75">
      <c r="A43" s="36"/>
      <c r="B43" s="40" t="s">
        <v>134</v>
      </c>
      <c r="C43" s="38"/>
      <c r="D43" s="39"/>
      <c r="E43" s="39"/>
      <c r="F43" s="18"/>
      <c r="G43" s="18"/>
      <c r="H43" s="19"/>
    </row>
    <row r="44" spans="1:8" ht="15.75">
      <c r="A44" s="36"/>
      <c r="B44" s="40" t="s">
        <v>135</v>
      </c>
      <c r="C44" s="38"/>
      <c r="D44" s="39"/>
      <c r="E44" s="39"/>
      <c r="F44" s="18"/>
      <c r="G44" s="18"/>
      <c r="H44" s="19"/>
    </row>
    <row r="45" spans="1:8" ht="15.75">
      <c r="A45" s="20" t="s">
        <v>10</v>
      </c>
      <c r="B45" s="11" t="s">
        <v>71</v>
      </c>
      <c r="C45" s="21"/>
      <c r="D45" s="8"/>
      <c r="E45" s="22"/>
      <c r="F45" s="8"/>
      <c r="G45" s="22"/>
      <c r="H45" s="8"/>
    </row>
    <row r="46" spans="1:8" ht="15.75">
      <c r="A46" s="20"/>
      <c r="B46" s="11" t="s">
        <v>131</v>
      </c>
      <c r="C46" s="21"/>
      <c r="D46" s="8">
        <v>160</v>
      </c>
      <c r="E46" s="22">
        <f>D46*B$3</f>
        <v>4800</v>
      </c>
      <c r="F46" s="8"/>
      <c r="G46" s="22"/>
      <c r="H46" s="8"/>
    </row>
    <row r="47" spans="1:8" ht="15.75">
      <c r="A47" s="20"/>
      <c r="B47" s="11" t="s">
        <v>72</v>
      </c>
      <c r="C47" s="21"/>
      <c r="D47" s="8">
        <v>120</v>
      </c>
      <c r="E47" s="22">
        <f>D47*B$3</f>
        <v>3600</v>
      </c>
      <c r="F47" s="8"/>
      <c r="G47" s="22">
        <f aca="true" t="shared" si="6" ref="G47:G100">D47*F47</f>
        <v>0</v>
      </c>
      <c r="H47" s="8">
        <f aca="true" t="shared" si="7" ref="H47:H100">E47*F47</f>
        <v>0</v>
      </c>
    </row>
    <row r="48" spans="1:8" ht="15.75">
      <c r="A48" s="20"/>
      <c r="B48" s="11" t="s">
        <v>73</v>
      </c>
      <c r="C48" s="21"/>
      <c r="D48" s="8">
        <v>160</v>
      </c>
      <c r="E48" s="22">
        <f>D48*B$3</f>
        <v>4800</v>
      </c>
      <c r="F48" s="8"/>
      <c r="G48" s="22">
        <f t="shared" si="6"/>
        <v>0</v>
      </c>
      <c r="H48" s="8">
        <f t="shared" si="7"/>
        <v>0</v>
      </c>
    </row>
    <row r="49" spans="1:8" ht="15.75">
      <c r="A49" s="20"/>
      <c r="B49" s="11" t="s">
        <v>74</v>
      </c>
      <c r="C49" s="21"/>
      <c r="D49" s="8">
        <v>160</v>
      </c>
      <c r="E49" s="22">
        <f>D49*B$3</f>
        <v>4800</v>
      </c>
      <c r="F49" s="8"/>
      <c r="G49" s="22">
        <f t="shared" si="6"/>
        <v>0</v>
      </c>
      <c r="H49" s="8">
        <f t="shared" si="7"/>
        <v>0</v>
      </c>
    </row>
    <row r="50" spans="1:8" ht="15.75">
      <c r="A50" s="20"/>
      <c r="B50" s="11" t="s">
        <v>75</v>
      </c>
      <c r="C50" s="21" t="s">
        <v>22</v>
      </c>
      <c r="D50" s="8">
        <v>2</v>
      </c>
      <c r="E50" s="22">
        <f>D50*B$3</f>
        <v>60</v>
      </c>
      <c r="F50" s="8"/>
      <c r="G50" s="22">
        <f t="shared" si="6"/>
        <v>0</v>
      </c>
      <c r="H50" s="8">
        <f t="shared" si="7"/>
        <v>0</v>
      </c>
    </row>
    <row r="51" spans="1:8" ht="15.75">
      <c r="A51" s="20" t="s">
        <v>11</v>
      </c>
      <c r="B51" s="11" t="s">
        <v>76</v>
      </c>
      <c r="C51" s="21"/>
      <c r="D51" s="8"/>
      <c r="E51" s="22"/>
      <c r="F51" s="8"/>
      <c r="G51" s="22"/>
      <c r="H51" s="8"/>
    </row>
    <row r="52" spans="1:8" ht="15.75">
      <c r="A52" s="20"/>
      <c r="B52" s="11" t="s">
        <v>77</v>
      </c>
      <c r="C52" s="21"/>
      <c r="D52" s="8">
        <v>150</v>
      </c>
      <c r="E52" s="22">
        <f>D52*B$3</f>
        <v>4500</v>
      </c>
      <c r="F52" s="8"/>
      <c r="G52" s="22">
        <f t="shared" si="6"/>
        <v>0</v>
      </c>
      <c r="H52" s="8">
        <f t="shared" si="7"/>
        <v>0</v>
      </c>
    </row>
    <row r="53" spans="1:8" ht="15.75">
      <c r="A53" s="20"/>
      <c r="B53" s="11" t="s">
        <v>78</v>
      </c>
      <c r="C53" s="21"/>
      <c r="D53" s="8">
        <v>200</v>
      </c>
      <c r="E53" s="22">
        <f>D53*B$3</f>
        <v>6000</v>
      </c>
      <c r="F53" s="8"/>
      <c r="G53" s="22">
        <f t="shared" si="6"/>
        <v>0</v>
      </c>
      <c r="H53" s="8">
        <f t="shared" si="7"/>
        <v>0</v>
      </c>
    </row>
    <row r="54" spans="1:8" ht="15.75">
      <c r="A54" s="20" t="s">
        <v>29</v>
      </c>
      <c r="B54" s="11" t="s">
        <v>79</v>
      </c>
      <c r="C54" s="21"/>
      <c r="D54" s="8"/>
      <c r="E54" s="22"/>
      <c r="F54" s="8"/>
      <c r="G54" s="22"/>
      <c r="H54" s="8"/>
    </row>
    <row r="55" spans="1:8" ht="15.75">
      <c r="A55" s="20"/>
      <c r="B55" s="11" t="s">
        <v>80</v>
      </c>
      <c r="C55" s="21"/>
      <c r="D55" s="8">
        <v>120</v>
      </c>
      <c r="E55" s="22">
        <f>D55*B$3</f>
        <v>3600</v>
      </c>
      <c r="F55" s="8"/>
      <c r="G55" s="22">
        <f t="shared" si="6"/>
        <v>0</v>
      </c>
      <c r="H55" s="8">
        <f t="shared" si="7"/>
        <v>0</v>
      </c>
    </row>
    <row r="56" spans="1:8" ht="15.75">
      <c r="A56" s="20"/>
      <c r="B56" s="11" t="s">
        <v>81</v>
      </c>
      <c r="C56" s="21"/>
      <c r="D56" s="8">
        <v>160</v>
      </c>
      <c r="E56" s="22">
        <f>D56*B$3</f>
        <v>4800</v>
      </c>
      <c r="F56" s="8"/>
      <c r="G56" s="22">
        <f t="shared" si="6"/>
        <v>0</v>
      </c>
      <c r="H56" s="8">
        <f t="shared" si="7"/>
        <v>0</v>
      </c>
    </row>
    <row r="57" spans="1:8" ht="15.75">
      <c r="A57" s="20" t="s">
        <v>30</v>
      </c>
      <c r="B57" s="11" t="s">
        <v>127</v>
      </c>
      <c r="C57" s="21"/>
      <c r="D57" s="8"/>
      <c r="E57" s="22"/>
      <c r="F57" s="8"/>
      <c r="G57" s="22"/>
      <c r="H57" s="8"/>
    </row>
    <row r="58" spans="1:8" ht="15.75">
      <c r="A58" s="20"/>
      <c r="B58" s="11" t="s">
        <v>82</v>
      </c>
      <c r="C58" s="21"/>
      <c r="D58" s="8">
        <v>35</v>
      </c>
      <c r="E58" s="22">
        <f aca="true" t="shared" si="8" ref="E58:E66">D58*B$3</f>
        <v>1050</v>
      </c>
      <c r="F58" s="8"/>
      <c r="G58" s="22">
        <f t="shared" si="6"/>
        <v>0</v>
      </c>
      <c r="H58" s="8">
        <f t="shared" si="7"/>
        <v>0</v>
      </c>
    </row>
    <row r="59" spans="1:8" ht="15.75">
      <c r="A59" s="20"/>
      <c r="B59" s="11" t="s">
        <v>83</v>
      </c>
      <c r="C59" s="21"/>
      <c r="D59" s="8">
        <v>45</v>
      </c>
      <c r="E59" s="22">
        <f t="shared" si="8"/>
        <v>1350</v>
      </c>
      <c r="F59" s="8"/>
      <c r="G59" s="22">
        <f t="shared" si="6"/>
        <v>0</v>
      </c>
      <c r="H59" s="8">
        <f t="shared" si="7"/>
        <v>0</v>
      </c>
    </row>
    <row r="60" spans="1:8" ht="31.5">
      <c r="A60" s="20" t="s">
        <v>31</v>
      </c>
      <c r="B60" s="11" t="s">
        <v>84</v>
      </c>
      <c r="C60" s="21" t="s">
        <v>22</v>
      </c>
      <c r="D60" s="8">
        <v>2</v>
      </c>
      <c r="E60" s="22">
        <f t="shared" si="8"/>
        <v>60</v>
      </c>
      <c r="F60" s="8"/>
      <c r="G60" s="22">
        <f t="shared" si="6"/>
        <v>0</v>
      </c>
      <c r="H60" s="8">
        <f t="shared" si="7"/>
        <v>0</v>
      </c>
    </row>
    <row r="61" spans="1:8" ht="15.75">
      <c r="A61" s="20" t="s">
        <v>32</v>
      </c>
      <c r="B61" s="11" t="s">
        <v>85</v>
      </c>
      <c r="C61" s="21"/>
      <c r="D61" s="8">
        <v>80</v>
      </c>
      <c r="E61" s="22">
        <f t="shared" si="8"/>
        <v>2400</v>
      </c>
      <c r="F61" s="8"/>
      <c r="G61" s="22">
        <f t="shared" si="6"/>
        <v>0</v>
      </c>
      <c r="H61" s="8">
        <f t="shared" si="7"/>
        <v>0</v>
      </c>
    </row>
    <row r="62" spans="1:8" ht="15.75">
      <c r="A62" s="20"/>
      <c r="B62" s="11" t="s">
        <v>86</v>
      </c>
      <c r="C62" s="21"/>
      <c r="D62" s="8">
        <v>100</v>
      </c>
      <c r="E62" s="22">
        <f t="shared" si="8"/>
        <v>3000</v>
      </c>
      <c r="F62" s="8"/>
      <c r="G62" s="22">
        <f t="shared" si="6"/>
        <v>0</v>
      </c>
      <c r="H62" s="8">
        <f t="shared" si="7"/>
        <v>0</v>
      </c>
    </row>
    <row r="63" spans="1:8" ht="15.75">
      <c r="A63" s="20" t="s">
        <v>33</v>
      </c>
      <c r="B63" s="11" t="s">
        <v>87</v>
      </c>
      <c r="C63" s="21"/>
      <c r="D63" s="8">
        <v>80</v>
      </c>
      <c r="E63" s="22">
        <f t="shared" si="8"/>
        <v>2400</v>
      </c>
      <c r="F63" s="8"/>
      <c r="G63" s="22">
        <f t="shared" si="6"/>
        <v>0</v>
      </c>
      <c r="H63" s="8">
        <f t="shared" si="7"/>
        <v>0</v>
      </c>
    </row>
    <row r="64" spans="1:8" ht="15.75">
      <c r="A64" s="20" t="s">
        <v>34</v>
      </c>
      <c r="B64" s="11" t="s">
        <v>88</v>
      </c>
      <c r="C64" s="23"/>
      <c r="D64" s="8">
        <v>50</v>
      </c>
      <c r="E64" s="22">
        <f t="shared" si="8"/>
        <v>1500</v>
      </c>
      <c r="F64" s="8"/>
      <c r="G64" s="22">
        <f t="shared" si="6"/>
        <v>0</v>
      </c>
      <c r="H64" s="8">
        <f t="shared" si="7"/>
        <v>0</v>
      </c>
    </row>
    <row r="65" spans="1:8" ht="15.75">
      <c r="A65" s="20"/>
      <c r="B65" s="11" t="s">
        <v>89</v>
      </c>
      <c r="C65" s="23"/>
      <c r="D65" s="8">
        <v>30</v>
      </c>
      <c r="E65" s="22">
        <f t="shared" si="8"/>
        <v>900</v>
      </c>
      <c r="F65" s="8"/>
      <c r="G65" s="22">
        <f t="shared" si="6"/>
        <v>0</v>
      </c>
      <c r="H65" s="8">
        <f t="shared" si="7"/>
        <v>0</v>
      </c>
    </row>
    <row r="66" spans="1:8" ht="15.75">
      <c r="A66" s="20" t="s">
        <v>35</v>
      </c>
      <c r="B66" s="11" t="s">
        <v>90</v>
      </c>
      <c r="C66" s="23"/>
      <c r="D66" s="8">
        <v>20</v>
      </c>
      <c r="E66" s="22">
        <f t="shared" si="8"/>
        <v>600</v>
      </c>
      <c r="F66" s="8"/>
      <c r="G66" s="22">
        <f t="shared" si="6"/>
        <v>0</v>
      </c>
      <c r="H66" s="8">
        <f t="shared" si="7"/>
        <v>0</v>
      </c>
    </row>
    <row r="67" spans="1:8" ht="15.75">
      <c r="A67" s="20" t="s">
        <v>36</v>
      </c>
      <c r="B67" s="11" t="s">
        <v>91</v>
      </c>
      <c r="C67" s="28" t="s">
        <v>22</v>
      </c>
      <c r="D67" s="8"/>
      <c r="E67" s="22"/>
      <c r="F67" s="8"/>
      <c r="G67" s="22"/>
      <c r="H67" s="8"/>
    </row>
    <row r="68" spans="1:8" ht="15.75">
      <c r="A68" s="20"/>
      <c r="B68" s="11" t="s">
        <v>92</v>
      </c>
      <c r="C68" s="23"/>
      <c r="D68" s="8">
        <v>5</v>
      </c>
      <c r="E68" s="22">
        <f aca="true" t="shared" si="9" ref="E68:E77">D68*B$3</f>
        <v>150</v>
      </c>
      <c r="F68" s="8"/>
      <c r="G68" s="22">
        <f t="shared" si="6"/>
        <v>0</v>
      </c>
      <c r="H68" s="8">
        <f t="shared" si="7"/>
        <v>0</v>
      </c>
    </row>
    <row r="69" spans="1:8" ht="15.75">
      <c r="A69" s="20"/>
      <c r="B69" s="11" t="s">
        <v>93</v>
      </c>
      <c r="C69" s="23"/>
      <c r="D69" s="8">
        <v>7</v>
      </c>
      <c r="E69" s="22">
        <f t="shared" si="9"/>
        <v>210</v>
      </c>
      <c r="F69" s="8"/>
      <c r="G69" s="22">
        <f t="shared" si="6"/>
        <v>0</v>
      </c>
      <c r="H69" s="8">
        <f t="shared" si="7"/>
        <v>0</v>
      </c>
    </row>
    <row r="70" spans="1:8" ht="15.75">
      <c r="A70" s="20" t="s">
        <v>37</v>
      </c>
      <c r="B70" s="11" t="s">
        <v>94</v>
      </c>
      <c r="C70" s="23"/>
      <c r="D70" s="8">
        <v>40</v>
      </c>
      <c r="E70" s="22">
        <f t="shared" si="9"/>
        <v>1200</v>
      </c>
      <c r="F70" s="8"/>
      <c r="G70" s="22">
        <f t="shared" si="6"/>
        <v>0</v>
      </c>
      <c r="H70" s="8">
        <f t="shared" si="7"/>
        <v>0</v>
      </c>
    </row>
    <row r="71" spans="1:8" ht="15.75">
      <c r="A71" s="20" t="s">
        <v>42</v>
      </c>
      <c r="B71" s="11" t="s">
        <v>95</v>
      </c>
      <c r="C71" s="23"/>
      <c r="D71" s="8">
        <v>50</v>
      </c>
      <c r="E71" s="22">
        <f t="shared" si="9"/>
        <v>1500</v>
      </c>
      <c r="F71" s="8"/>
      <c r="G71" s="22">
        <f t="shared" si="6"/>
        <v>0</v>
      </c>
      <c r="H71" s="8">
        <f t="shared" si="7"/>
        <v>0</v>
      </c>
    </row>
    <row r="72" spans="1:8" ht="15.75">
      <c r="A72" s="20" t="s">
        <v>45</v>
      </c>
      <c r="B72" s="11" t="s">
        <v>96</v>
      </c>
      <c r="C72" s="23"/>
      <c r="D72" s="8">
        <v>70</v>
      </c>
      <c r="E72" s="22">
        <f t="shared" si="9"/>
        <v>2100</v>
      </c>
      <c r="F72" s="8"/>
      <c r="G72" s="22">
        <f t="shared" si="6"/>
        <v>0</v>
      </c>
      <c r="H72" s="8">
        <f t="shared" si="7"/>
        <v>0</v>
      </c>
    </row>
    <row r="73" spans="1:8" ht="15.75">
      <c r="A73" s="20" t="s">
        <v>51</v>
      </c>
      <c r="B73" s="11" t="s">
        <v>97</v>
      </c>
      <c r="C73" s="23"/>
      <c r="D73" s="8">
        <v>40</v>
      </c>
      <c r="E73" s="22">
        <f t="shared" si="9"/>
        <v>1200</v>
      </c>
      <c r="F73" s="8"/>
      <c r="G73" s="22">
        <f t="shared" si="6"/>
        <v>0</v>
      </c>
      <c r="H73" s="8">
        <f t="shared" si="7"/>
        <v>0</v>
      </c>
    </row>
    <row r="74" spans="1:8" ht="15.75">
      <c r="A74" s="20" t="s">
        <v>52</v>
      </c>
      <c r="B74" s="11" t="s">
        <v>98</v>
      </c>
      <c r="C74" s="23"/>
      <c r="D74" s="8">
        <v>60</v>
      </c>
      <c r="E74" s="22">
        <f t="shared" si="9"/>
        <v>1800</v>
      </c>
      <c r="F74" s="8"/>
      <c r="G74" s="22">
        <f t="shared" si="6"/>
        <v>0</v>
      </c>
      <c r="H74" s="8">
        <f t="shared" si="7"/>
        <v>0</v>
      </c>
    </row>
    <row r="75" spans="1:8" ht="15.75">
      <c r="A75" s="20" t="s">
        <v>54</v>
      </c>
      <c r="B75" s="11" t="s">
        <v>99</v>
      </c>
      <c r="C75" s="23"/>
      <c r="D75" s="8">
        <v>30</v>
      </c>
      <c r="E75" s="22">
        <f t="shared" si="9"/>
        <v>900</v>
      </c>
      <c r="F75" s="8"/>
      <c r="G75" s="22">
        <f t="shared" si="6"/>
        <v>0</v>
      </c>
      <c r="H75" s="8">
        <f t="shared" si="7"/>
        <v>0</v>
      </c>
    </row>
    <row r="76" spans="1:8" ht="15.75">
      <c r="A76" s="20" t="s">
        <v>55</v>
      </c>
      <c r="B76" s="11" t="s">
        <v>100</v>
      </c>
      <c r="C76" s="23"/>
      <c r="D76" s="8">
        <v>20</v>
      </c>
      <c r="E76" s="22">
        <f t="shared" si="9"/>
        <v>600</v>
      </c>
      <c r="F76" s="8"/>
      <c r="G76" s="22">
        <f t="shared" si="6"/>
        <v>0</v>
      </c>
      <c r="H76" s="8">
        <f t="shared" si="7"/>
        <v>0</v>
      </c>
    </row>
    <row r="77" spans="1:8" ht="15.75">
      <c r="A77" s="20" t="s">
        <v>56</v>
      </c>
      <c r="B77" s="11" t="s">
        <v>101</v>
      </c>
      <c r="C77" s="23"/>
      <c r="D77" s="8">
        <v>40</v>
      </c>
      <c r="E77" s="22">
        <f t="shared" si="9"/>
        <v>1200</v>
      </c>
      <c r="F77" s="8"/>
      <c r="G77" s="22">
        <f t="shared" si="6"/>
        <v>0</v>
      </c>
      <c r="H77" s="8">
        <f t="shared" si="7"/>
        <v>0</v>
      </c>
    </row>
    <row r="78" spans="1:8" ht="15.75">
      <c r="A78" s="20" t="s">
        <v>57</v>
      </c>
      <c r="B78" s="11" t="s">
        <v>102</v>
      </c>
      <c r="C78" s="23"/>
      <c r="D78" s="8"/>
      <c r="E78" s="22"/>
      <c r="F78" s="8"/>
      <c r="G78" s="22"/>
      <c r="H78" s="8"/>
    </row>
    <row r="79" spans="1:8" ht="15.75">
      <c r="A79" s="20"/>
      <c r="B79" s="11" t="s">
        <v>103</v>
      </c>
      <c r="C79" s="23" t="s">
        <v>28</v>
      </c>
      <c r="D79" s="8">
        <v>250</v>
      </c>
      <c r="E79" s="22">
        <f aca="true" t="shared" si="10" ref="E79:E84">D79*B$3</f>
        <v>7500</v>
      </c>
      <c r="F79" s="8"/>
      <c r="G79" s="22">
        <f t="shared" si="6"/>
        <v>0</v>
      </c>
      <c r="H79" s="8">
        <f t="shared" si="7"/>
        <v>0</v>
      </c>
    </row>
    <row r="80" spans="1:8" ht="15.75">
      <c r="A80" s="20"/>
      <c r="B80" s="11" t="s">
        <v>104</v>
      </c>
      <c r="C80" s="23" t="s">
        <v>122</v>
      </c>
      <c r="D80" s="8">
        <v>250</v>
      </c>
      <c r="E80" s="22">
        <f t="shared" si="10"/>
        <v>7500</v>
      </c>
      <c r="F80" s="8"/>
      <c r="G80" s="22">
        <f t="shared" si="6"/>
        <v>0</v>
      </c>
      <c r="H80" s="8">
        <f t="shared" si="7"/>
        <v>0</v>
      </c>
    </row>
    <row r="81" spans="1:8" ht="15.75">
      <c r="A81" s="20" t="s">
        <v>58</v>
      </c>
      <c r="B81" s="11" t="s">
        <v>105</v>
      </c>
      <c r="C81" s="23" t="s">
        <v>28</v>
      </c>
      <c r="D81" s="8">
        <v>100</v>
      </c>
      <c r="E81" s="22">
        <f t="shared" si="10"/>
        <v>3000</v>
      </c>
      <c r="F81" s="8"/>
      <c r="G81" s="22">
        <f t="shared" si="6"/>
        <v>0</v>
      </c>
      <c r="H81" s="8">
        <f t="shared" si="7"/>
        <v>0</v>
      </c>
    </row>
    <row r="82" spans="1:8" ht="15.75">
      <c r="A82" s="20" t="s">
        <v>59</v>
      </c>
      <c r="B82" s="11" t="s">
        <v>106</v>
      </c>
      <c r="C82" s="23" t="s">
        <v>28</v>
      </c>
      <c r="D82" s="8">
        <v>50</v>
      </c>
      <c r="E82" s="22">
        <f t="shared" si="10"/>
        <v>1500</v>
      </c>
      <c r="F82" s="8"/>
      <c r="G82" s="22">
        <f t="shared" si="6"/>
        <v>0</v>
      </c>
      <c r="H82" s="8">
        <f t="shared" si="7"/>
        <v>0</v>
      </c>
    </row>
    <row r="83" spans="1:8" ht="15.75">
      <c r="A83" s="20" t="s">
        <v>68</v>
      </c>
      <c r="B83" s="11" t="s">
        <v>107</v>
      </c>
      <c r="C83" s="23" t="s">
        <v>22</v>
      </c>
      <c r="D83" s="8">
        <v>20</v>
      </c>
      <c r="E83" s="22">
        <f t="shared" si="10"/>
        <v>600</v>
      </c>
      <c r="F83" s="8"/>
      <c r="G83" s="22">
        <f t="shared" si="6"/>
        <v>0</v>
      </c>
      <c r="H83" s="8">
        <f t="shared" si="7"/>
        <v>0</v>
      </c>
    </row>
    <row r="84" spans="1:8" ht="15.75">
      <c r="A84" s="20" t="s">
        <v>69</v>
      </c>
      <c r="B84" s="11" t="s">
        <v>108</v>
      </c>
      <c r="C84" s="23" t="s">
        <v>123</v>
      </c>
      <c r="D84" s="8">
        <v>30</v>
      </c>
      <c r="E84" s="22">
        <f t="shared" si="10"/>
        <v>900</v>
      </c>
      <c r="F84" s="8"/>
      <c r="G84" s="22">
        <f t="shared" si="6"/>
        <v>0</v>
      </c>
      <c r="H84" s="8">
        <f t="shared" si="7"/>
        <v>0</v>
      </c>
    </row>
    <row r="85" spans="1:8" ht="15.75">
      <c r="A85" s="6"/>
      <c r="B85" s="11"/>
      <c r="C85" s="9"/>
      <c r="D85" s="8"/>
      <c r="E85" s="8"/>
      <c r="F85" s="8"/>
      <c r="G85" s="8"/>
      <c r="H85" s="8"/>
    </row>
    <row r="86" spans="1:8" ht="15.75">
      <c r="A86" s="16"/>
      <c r="B86" s="17" t="s">
        <v>109</v>
      </c>
      <c r="C86" s="14"/>
      <c r="D86" s="18"/>
      <c r="E86" s="18"/>
      <c r="F86" s="18"/>
      <c r="G86" s="18"/>
      <c r="H86" s="19"/>
    </row>
    <row r="87" spans="1:8" ht="15.75">
      <c r="A87" s="20" t="s">
        <v>10</v>
      </c>
      <c r="B87" s="11" t="s">
        <v>110</v>
      </c>
      <c r="C87" s="23" t="s">
        <v>132</v>
      </c>
      <c r="D87" s="8">
        <v>30</v>
      </c>
      <c r="E87" s="22">
        <f>D87*B$3</f>
        <v>900</v>
      </c>
      <c r="F87" s="8"/>
      <c r="G87" s="22">
        <f t="shared" si="6"/>
        <v>0</v>
      </c>
      <c r="H87" s="8">
        <f t="shared" si="7"/>
        <v>0</v>
      </c>
    </row>
    <row r="88" spans="1:8" ht="15.75">
      <c r="A88" s="20" t="s">
        <v>11</v>
      </c>
      <c r="B88" s="11" t="s">
        <v>111</v>
      </c>
      <c r="C88" s="23" t="s">
        <v>28</v>
      </c>
      <c r="D88" s="8"/>
      <c r="E88" s="22"/>
      <c r="F88" s="8"/>
      <c r="G88" s="22"/>
      <c r="H88" s="8"/>
    </row>
    <row r="89" spans="1:8" ht="15.75">
      <c r="A89" s="20"/>
      <c r="B89" s="11" t="s">
        <v>64</v>
      </c>
      <c r="C89" s="23"/>
      <c r="D89" s="8">
        <v>10</v>
      </c>
      <c r="E89" s="22">
        <f>D89*B$3</f>
        <v>300</v>
      </c>
      <c r="F89" s="8"/>
      <c r="G89" s="22">
        <f t="shared" si="6"/>
        <v>0</v>
      </c>
      <c r="H89" s="8">
        <f t="shared" si="7"/>
        <v>0</v>
      </c>
    </row>
    <row r="90" spans="1:8" ht="15.75">
      <c r="A90" s="20"/>
      <c r="B90" s="11" t="s">
        <v>112</v>
      </c>
      <c r="C90" s="23"/>
      <c r="D90" s="8">
        <v>15</v>
      </c>
      <c r="E90" s="22">
        <f>D90*B$3</f>
        <v>450</v>
      </c>
      <c r="F90" s="8"/>
      <c r="G90" s="22">
        <f t="shared" si="6"/>
        <v>0</v>
      </c>
      <c r="H90" s="8">
        <f t="shared" si="7"/>
        <v>0</v>
      </c>
    </row>
    <row r="91" spans="1:8" ht="15.75">
      <c r="A91" s="20" t="s">
        <v>29</v>
      </c>
      <c r="B91" s="11" t="s">
        <v>113</v>
      </c>
      <c r="C91" s="23" t="s">
        <v>22</v>
      </c>
      <c r="D91" s="8">
        <v>1</v>
      </c>
      <c r="E91" s="22">
        <f>D91*B$3</f>
        <v>30</v>
      </c>
      <c r="F91" s="8"/>
      <c r="G91" s="22">
        <f t="shared" si="6"/>
        <v>0</v>
      </c>
      <c r="H91" s="8">
        <f t="shared" si="7"/>
        <v>0</v>
      </c>
    </row>
    <row r="92" spans="1:8" ht="15.75">
      <c r="A92" s="6"/>
      <c r="B92" s="11"/>
      <c r="C92" s="29"/>
      <c r="D92" s="8"/>
      <c r="E92" s="8"/>
      <c r="F92" s="8"/>
      <c r="G92" s="8"/>
      <c r="H92" s="8"/>
    </row>
    <row r="93" spans="1:8" ht="15.75">
      <c r="A93" s="16"/>
      <c r="B93" s="17" t="s">
        <v>114</v>
      </c>
      <c r="C93" s="14"/>
      <c r="D93" s="18"/>
      <c r="E93" s="18"/>
      <c r="F93" s="18"/>
      <c r="G93" s="18"/>
      <c r="H93" s="19"/>
    </row>
    <row r="94" spans="1:8" ht="47.25">
      <c r="A94" s="20" t="s">
        <v>10</v>
      </c>
      <c r="B94" s="11" t="s">
        <v>115</v>
      </c>
      <c r="C94" s="23"/>
      <c r="D94" s="8">
        <v>160</v>
      </c>
      <c r="E94" s="22">
        <f aca="true" t="shared" si="11" ref="E94:E100">D94*B$3</f>
        <v>4800</v>
      </c>
      <c r="F94" s="8"/>
      <c r="G94" s="22">
        <f t="shared" si="6"/>
        <v>0</v>
      </c>
      <c r="H94" s="8">
        <f t="shared" si="7"/>
        <v>0</v>
      </c>
    </row>
    <row r="95" spans="1:8" ht="15.75">
      <c r="A95" s="20" t="s">
        <v>11</v>
      </c>
      <c r="B95" s="11" t="s">
        <v>116</v>
      </c>
      <c r="C95" s="23"/>
      <c r="D95" s="8">
        <v>100</v>
      </c>
      <c r="E95" s="22">
        <f t="shared" si="11"/>
        <v>3000</v>
      </c>
      <c r="F95" s="8"/>
      <c r="G95" s="22">
        <f t="shared" si="6"/>
        <v>0</v>
      </c>
      <c r="H95" s="8">
        <f t="shared" si="7"/>
        <v>0</v>
      </c>
    </row>
    <row r="96" spans="1:8" ht="15.75">
      <c r="A96" s="20" t="s">
        <v>29</v>
      </c>
      <c r="B96" s="11" t="s">
        <v>117</v>
      </c>
      <c r="C96" s="23"/>
      <c r="D96" s="8">
        <v>120</v>
      </c>
      <c r="E96" s="22">
        <f t="shared" si="11"/>
        <v>3600</v>
      </c>
      <c r="F96" s="8"/>
      <c r="G96" s="22">
        <f t="shared" si="6"/>
        <v>0</v>
      </c>
      <c r="H96" s="8">
        <f t="shared" si="7"/>
        <v>0</v>
      </c>
    </row>
    <row r="97" spans="1:8" ht="15.75">
      <c r="A97" s="20" t="s">
        <v>30</v>
      </c>
      <c r="B97" s="11" t="s">
        <v>118</v>
      </c>
      <c r="C97" s="23"/>
      <c r="D97" s="8">
        <v>100</v>
      </c>
      <c r="E97" s="22">
        <f t="shared" si="11"/>
        <v>3000</v>
      </c>
      <c r="F97" s="8"/>
      <c r="G97" s="22">
        <f t="shared" si="6"/>
        <v>0</v>
      </c>
      <c r="H97" s="8">
        <f t="shared" si="7"/>
        <v>0</v>
      </c>
    </row>
    <row r="98" spans="1:8" ht="15.75">
      <c r="A98" s="20" t="s">
        <v>31</v>
      </c>
      <c r="B98" s="11" t="s">
        <v>119</v>
      </c>
      <c r="C98" s="23"/>
      <c r="D98" s="8">
        <v>60</v>
      </c>
      <c r="E98" s="22">
        <f t="shared" si="11"/>
        <v>1800</v>
      </c>
      <c r="F98" s="8"/>
      <c r="G98" s="22">
        <f t="shared" si="6"/>
        <v>0</v>
      </c>
      <c r="H98" s="8">
        <f t="shared" si="7"/>
        <v>0</v>
      </c>
    </row>
    <row r="99" spans="1:8" ht="15.75">
      <c r="A99" s="20" t="s">
        <v>32</v>
      </c>
      <c r="B99" s="11" t="s">
        <v>120</v>
      </c>
      <c r="C99" s="23"/>
      <c r="D99" s="8">
        <v>120</v>
      </c>
      <c r="E99" s="22">
        <f t="shared" si="11"/>
        <v>3600</v>
      </c>
      <c r="F99" s="8"/>
      <c r="G99" s="22">
        <f t="shared" si="6"/>
        <v>0</v>
      </c>
      <c r="H99" s="8">
        <f t="shared" si="7"/>
        <v>0</v>
      </c>
    </row>
    <row r="100" spans="1:8" ht="15.75">
      <c r="A100" s="20" t="s">
        <v>33</v>
      </c>
      <c r="B100" s="11" t="s">
        <v>121</v>
      </c>
      <c r="C100" s="23"/>
      <c r="D100" s="8">
        <v>60</v>
      </c>
      <c r="E100" s="22">
        <f t="shared" si="11"/>
        <v>1800</v>
      </c>
      <c r="F100" s="8"/>
      <c r="G100" s="22">
        <f t="shared" si="6"/>
        <v>0</v>
      </c>
      <c r="H100" s="8">
        <f t="shared" si="7"/>
        <v>0</v>
      </c>
    </row>
    <row r="101" spans="1:8" ht="15.75">
      <c r="A101" s="4"/>
      <c r="B101" s="5"/>
      <c r="F101" s="32" t="s">
        <v>124</v>
      </c>
      <c r="G101" s="32">
        <f>SUM(G8:G27)+SUM(G30:G41)+SUM(G47:G84)+SUM(G87:G91)+SUM(G94:G100)</f>
        <v>0</v>
      </c>
      <c r="H101" s="32">
        <f>SUM(H8:H27)+SUM(H30:H41)+SUM(H47:H84)+SUM(H87:H91)+SUM(H94:H100)</f>
        <v>0</v>
      </c>
    </row>
    <row r="102" spans="1:2" ht="15.75">
      <c r="A102" s="1" t="s">
        <v>137</v>
      </c>
      <c r="B102" s="5"/>
    </row>
    <row r="103" spans="1:2" ht="15.75">
      <c r="A103" s="1" t="s">
        <v>136</v>
      </c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</sheetData>
  <printOptions/>
  <pageMargins left="0.75" right="0.75" top="1" bottom="1" header="0.5" footer="0.5"/>
  <pageSetup horizontalDpi="254" verticalDpi="254" orientation="portrait" paperSize="9" r:id="rId1"/>
  <rowBreaks count="2" manualBreakCount="2">
    <brk id="42" max="8" man="1"/>
    <brk id="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bda</cp:lastModifiedBy>
  <cp:lastPrinted>2005-11-19T09:24:50Z</cp:lastPrinted>
  <dcterms:created xsi:type="dcterms:W3CDTF">2004-10-02T07:35:50Z</dcterms:created>
  <dcterms:modified xsi:type="dcterms:W3CDTF">2006-07-17T10:53:14Z</dcterms:modified>
  <cp:category/>
  <cp:version/>
  <cp:contentType/>
  <cp:contentStatus/>
</cp:coreProperties>
</file>